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240" yWindow="225" windowWidth="14805" windowHeight="7890"/>
  </bookViews>
  <sheets>
    <sheet name="1кв" sheetId="29" r:id="rId1"/>
  </sheets>
  <definedNames>
    <definedName name="_xlnm.Print_Area" localSheetId="0">'1кв'!$A$1:$E$50</definedName>
  </definedNames>
  <calcPr calcId="152511"/>
</workbook>
</file>

<file path=xl/calcChain.xml><?xml version="1.0" encoding="utf-8"?>
<calcChain xmlns="http://schemas.openxmlformats.org/spreadsheetml/2006/main">
  <c r="B47" i="29" l="1"/>
  <c r="E23" i="29"/>
  <c r="E22" i="29"/>
  <c r="E26" i="29" l="1"/>
  <c r="B49" i="29" s="1"/>
  <c r="B50" i="29" s="1"/>
</calcChain>
</file>

<file path=xl/sharedStrings.xml><?xml version="1.0" encoding="utf-8"?>
<sst xmlns="http://schemas.openxmlformats.org/spreadsheetml/2006/main" count="55" uniqueCount="51">
  <si>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</si>
  <si>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</si>
  <si>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</si>
  <si>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</si>
  <si>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</si>
  <si>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</si>
  <si>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</si>
  <si>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</si>
  <si>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</si>
  <si>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</si>
  <si>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</si>
  <si>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</si>
  <si>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</si>
  <si>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</si>
  <si>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</si>
  <si>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</si>
  <si>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</si>
  <si>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</si>
  <si>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</si>
  <si>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</si>
  <si>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</si>
  <si>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</si>
  <si>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</si>
  <si>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</si>
  <si>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</si>
  <si>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</si>
  <si>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</si>
  <si>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</si>
  <si>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</si>
  <si>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 xml:space="preserve">Итого остаток на конец квартала </t>
  </si>
  <si>
    <t>в т.ч. Оплачено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</si>
  <si>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№27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пер. Тимирязева</t>
    </r>
  </si>
  <si>
    <t>г. Россошь, пер.Тимирязева,27</t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</si>
  <si>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№73 от   01.04.2016 г.</t>
    </r>
  </si>
  <si>
    <t xml:space="preserve">Расходы по содержанию и тек. Ремонту </t>
  </si>
  <si>
    <t>Остаток на начало квартала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</si>
  <si>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Ушаковой Ольги Владимировны</t>
    </r>
  </si>
  <si>
    <t xml:space="preserve">определена приложением № 9 к договору </t>
  </si>
  <si>
    <t xml:space="preserve">Общехозяйственные расходы </t>
  </si>
  <si>
    <t>Стоимость материалов</t>
  </si>
  <si>
    <t>Заказчик - Собственники МКД, в лице председателя совета МКД Ушакова О.В.</t>
  </si>
  <si>
    <t xml:space="preserve">Услуги по содержанию многоквартирного дома </t>
  </si>
  <si>
    <t>Оплачено по дог.администр. кв.5</t>
  </si>
  <si>
    <t>Общая площадь квартир - 847,6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</si>
  <si>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№8 от 21.04.2018 г.</t>
    </r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</si>
  <si>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</si>
  <si>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Исполнитель - ООО ЖКХ "Локомотив", в лице директора  Бовкун А.А.</t>
  </si>
  <si>
    <t>Предъявлено населению 52715,73</t>
  </si>
  <si>
    <t>за 1 квартал 2025 года</t>
  </si>
  <si>
    <t>31.03.2025 г.</t>
  </si>
  <si>
    <t xml:space="preserve">           2. Всего за период с "01" 01 2025 г. по "31" 03 2025 г. выполнено работ (оказано услуг) на общую сумму сорок восемь тысяч семьсот двадцать рублей 05 копеек.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</si>
</sst>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[$-419]General"/>
    <numFmt numFmtId="165" formatCode="#,##0.00_ ;\-#,##0.00\ 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4" fillId="0" borderId="0"/>
  </cellStyleXfs>
  <cellXfs count="46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0" fontId="11" fillId="0" borderId="0" xfId="0" applyFont="1"/>
    <xf numFmtId="43" fontId="4" fillId="0" borderId="0" xfId="0" applyNumberFormat="1" applyFont="1"/>
    <xf numFmtId="0" fontId="12" fillId="0" borderId="0" xfId="0" applyFont="1"/>
    <xf numFmtId="39" fontId="7" fillId="0" borderId="0" xfId="1" applyNumberFormat="1" applyFont="1"/>
    <xf numFmtId="39" fontId="4" fillId="0" borderId="0" xfId="1" applyNumberFormat="1" applyFont="1"/>
    <xf numFmtId="0" fontId="3" fillId="0" borderId="1" xfId="0" applyFont="1" applyBorder="1" applyAlignment="1">
      <alignment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3" fillId="0" borderId="0" xfId="0" applyFont="1" applyAlignment="1">
      <alignment horizontal="center"/>
    </xf>
    <xf numFmtId="165" fontId="4" fillId="0" borderId="0" xfId="0" applyNumberFormat="1" applyFont="1"/>
    <xf numFmtId="0" fontId="13" fillId="0" borderId="0" xfId="0" applyFont="1" applyAlignment="1">
      <alignment horizontal="right" wrapText="1"/>
    </xf>
    <xf numFmtId="0" fontId="1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5" fillId="2" borderId="0" xfId="0" applyFont="1" applyFill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7" fillId="0" borderId="2" xfId="0" applyFont="1" applyBorder="1" applyAlignment="1">
      <alignment horizontal="left" wrapText="1"/>
    </xf>
    <xf numFmtId="0" fontId="6" fillId="0" borderId="0" xfId="0" applyFont="1" applyBorder="1" applyAlignment="1">
      <alignment horizontal="center" wrapText="1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"/>
  <sheetViews>
    <sheetView tabSelected="1" view="pageBreakPreview" topLeftCell="A37" zoomScaleSheetLayoutView="100" workbookViewId="0">
      <selection activeCell="B47" sqref="B47"/>
    </sheetView>
  </sheetViews>
  <sheetFormatPr defaultColWidth="9.140625" defaultRowHeight="15" x14ac:dyDescent="0.25"/>
  <cols>
    <col min="1" max="1" width="32.285156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8" width="12.7109375" style="2" customWidth="1"/>
    <col min="9" max="16384" width="9.140625" style="2"/>
  </cols>
  <sheetData>
    <row r="1" spans="1:5" ht="15.75" x14ac:dyDescent="0.25">
      <c r="A1" s="33" t="s">
        <v>11</v>
      </c>
      <c r="B1" s="33"/>
      <c r="C1" s="33"/>
      <c r="D1" s="33"/>
      <c r="E1" s="33"/>
    </row>
    <row r="2" spans="1:5" ht="31.5" customHeight="1" x14ac:dyDescent="0.25">
      <c r="A2" s="34" t="s">
        <v>12</v>
      </c>
      <c r="B2" s="35"/>
      <c r="C2" s="35"/>
      <c r="D2" s="35"/>
      <c r="E2" s="35"/>
    </row>
    <row r="3" spans="1:5" x14ac:dyDescent="0.25">
      <c r="A3" s="36" t="s">
        <v>48</v>
      </c>
      <c r="B3" s="36"/>
      <c r="C3" s="36"/>
      <c r="D3" s="36"/>
      <c r="E3" s="36"/>
    </row>
    <row r="4" spans="1:5" s="1" customFormat="1" ht="15.75" x14ac:dyDescent="0.25">
      <c r="A4" s="22" t="s">
        <v>13</v>
      </c>
      <c r="B4" s="23"/>
      <c r="C4" s="23"/>
      <c r="D4" s="26"/>
      <c r="E4" s="25" t="s">
        <v>49</v>
      </c>
    </row>
    <row r="5" spans="1:5" x14ac:dyDescent="0.25">
      <c r="A5" s="29"/>
      <c r="B5" s="4"/>
      <c r="C5" s="4"/>
      <c r="D5" s="4"/>
      <c r="E5" s="4"/>
    </row>
    <row r="6" spans="1:5" x14ac:dyDescent="0.25">
      <c r="A6" s="37" t="s">
        <v>0</v>
      </c>
      <c r="B6" s="37"/>
      <c r="C6" s="37"/>
      <c r="D6" s="37"/>
      <c r="E6" s="37"/>
    </row>
    <row r="7" spans="1:5" x14ac:dyDescent="0.25">
      <c r="A7" s="38" t="s">
        <v>32</v>
      </c>
      <c r="B7" s="38"/>
      <c r="C7" s="38"/>
      <c r="D7" s="38"/>
      <c r="E7" s="38"/>
    </row>
    <row r="8" spans="1:5" x14ac:dyDescent="0.25">
      <c r="A8" s="31" t="s">
        <v>1</v>
      </c>
      <c r="B8" s="31"/>
      <c r="C8" s="31"/>
      <c r="D8" s="31"/>
      <c r="E8" s="31"/>
    </row>
    <row r="9" spans="1:5" x14ac:dyDescent="0.25">
      <c r="A9" s="37" t="s">
        <v>36</v>
      </c>
      <c r="B9" s="37"/>
      <c r="C9" s="37"/>
      <c r="D9" s="37"/>
      <c r="E9" s="37"/>
    </row>
    <row r="10" spans="1:5" ht="27" customHeight="1" x14ac:dyDescent="0.25">
      <c r="A10" s="39" t="s">
        <v>14</v>
      </c>
      <c r="B10" s="40"/>
      <c r="C10" s="40"/>
      <c r="D10" s="40"/>
      <c r="E10" s="40"/>
    </row>
    <row r="11" spans="1:5" ht="31.5" customHeight="1" x14ac:dyDescent="0.25">
      <c r="A11" s="37" t="s">
        <v>44</v>
      </c>
      <c r="B11" s="37"/>
      <c r="C11" s="37"/>
      <c r="D11" s="37"/>
      <c r="E11" s="37"/>
    </row>
    <row r="12" spans="1:5" x14ac:dyDescent="0.25">
      <c r="A12" s="31" t="s">
        <v>15</v>
      </c>
      <c r="B12" s="32"/>
      <c r="C12" s="32"/>
      <c r="D12" s="32"/>
      <c r="E12" s="32"/>
    </row>
    <row r="13" spans="1:5" x14ac:dyDescent="0.25">
      <c r="A13" s="37" t="s">
        <v>22</v>
      </c>
      <c r="B13" s="37"/>
      <c r="C13" s="37"/>
      <c r="D13" s="37"/>
      <c r="E13" s="37"/>
    </row>
    <row r="14" spans="1:5" ht="11.25" customHeight="1" x14ac:dyDescent="0.25">
      <c r="A14" s="31" t="s">
        <v>2</v>
      </c>
      <c r="B14" s="32"/>
      <c r="C14" s="32"/>
      <c r="D14" s="32"/>
      <c r="E14" s="32"/>
    </row>
    <row r="15" spans="1:5" x14ac:dyDescent="0.25">
      <c r="A15" s="37" t="s">
        <v>45</v>
      </c>
      <c r="B15" s="37"/>
      <c r="C15" s="37"/>
      <c r="D15" s="37"/>
      <c r="E15" s="37"/>
    </row>
    <row r="16" spans="1:5" ht="10.5" customHeight="1" x14ac:dyDescent="0.25">
      <c r="A16" s="31" t="s">
        <v>16</v>
      </c>
      <c r="B16" s="32"/>
      <c r="C16" s="32"/>
      <c r="D16" s="32"/>
      <c r="E16" s="32"/>
    </row>
    <row r="17" spans="1:11" ht="30.75" customHeight="1" x14ac:dyDescent="0.25">
      <c r="A17" s="37" t="s">
        <v>17</v>
      </c>
      <c r="B17" s="37"/>
      <c r="C17" s="37"/>
      <c r="D17" s="37"/>
      <c r="E17" s="37"/>
    </row>
    <row r="18" spans="1:11" ht="63.75" customHeight="1" x14ac:dyDescent="0.25">
      <c r="A18" s="37" t="s">
        <v>33</v>
      </c>
      <c r="B18" s="37"/>
      <c r="C18" s="37"/>
      <c r="D18" s="37"/>
      <c r="E18" s="37"/>
    </row>
    <row r="19" spans="1:11" ht="33.75" customHeight="1" x14ac:dyDescent="0.25">
      <c r="A19" s="42" t="s">
        <v>31</v>
      </c>
      <c r="B19" s="42"/>
      <c r="C19" s="42"/>
      <c r="D19" s="42"/>
      <c r="E19" s="42"/>
    </row>
    <row r="20" spans="1:11" x14ac:dyDescent="0.25">
      <c r="A20" s="42"/>
      <c r="B20" s="42"/>
      <c r="C20" s="42"/>
      <c r="D20" s="42"/>
      <c r="E20" s="42"/>
      <c r="F20" s="2">
        <v>847.6</v>
      </c>
      <c r="G20" s="2">
        <v>3</v>
      </c>
    </row>
    <row r="21" spans="1:11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  <c r="K21" s="30"/>
    </row>
    <row r="22" spans="1:11" ht="38.25" x14ac:dyDescent="0.25">
      <c r="A22" s="19" t="s">
        <v>41</v>
      </c>
      <c r="B22" s="8" t="s">
        <v>37</v>
      </c>
      <c r="C22" s="3" t="s">
        <v>4</v>
      </c>
      <c r="D22" s="3">
        <v>14.48</v>
      </c>
      <c r="E22" s="7">
        <f>D22*F20*G20</f>
        <v>36819.744000000006</v>
      </c>
      <c r="H22" s="15"/>
    </row>
    <row r="23" spans="1:11" x14ac:dyDescent="0.25">
      <c r="A23" s="6" t="s">
        <v>38</v>
      </c>
      <c r="B23" s="8" t="s">
        <v>23</v>
      </c>
      <c r="C23" s="3" t="s">
        <v>4</v>
      </c>
      <c r="D23" s="3">
        <v>4.68</v>
      </c>
      <c r="E23" s="7">
        <f>D23*F20*G20</f>
        <v>11900.304</v>
      </c>
      <c r="H23" s="15"/>
    </row>
    <row r="24" spans="1:11" x14ac:dyDescent="0.25">
      <c r="A24" s="20" t="s">
        <v>39</v>
      </c>
      <c r="B24" s="8" t="s">
        <v>25</v>
      </c>
      <c r="C24" s="21" t="s">
        <v>26</v>
      </c>
      <c r="D24" s="21"/>
      <c r="E24" s="7">
        <v>0</v>
      </c>
      <c r="H24" s="15"/>
    </row>
    <row r="25" spans="1:11" x14ac:dyDescent="0.25">
      <c r="A25" s="6"/>
      <c r="B25" s="8"/>
      <c r="C25" s="3"/>
      <c r="D25" s="3"/>
      <c r="E25" s="7"/>
      <c r="H25" s="15"/>
    </row>
    <row r="26" spans="1:11" s="13" customFormat="1" ht="14.25" x14ac:dyDescent="0.2">
      <c r="A26" s="9" t="s">
        <v>24</v>
      </c>
      <c r="B26" s="10"/>
      <c r="C26" s="11"/>
      <c r="D26" s="11"/>
      <c r="E26" s="12">
        <f>SUM(E22:E25)</f>
        <v>48720.04800000001</v>
      </c>
    </row>
    <row r="28" spans="1:11" ht="30" customHeight="1" x14ac:dyDescent="0.25">
      <c r="A28" s="43" t="s">
        <v>50</v>
      </c>
      <c r="B28" s="43"/>
      <c r="C28" s="43"/>
      <c r="D28" s="43"/>
      <c r="E28" s="43"/>
    </row>
    <row r="29" spans="1:11" ht="30" customHeight="1" x14ac:dyDescent="0.25">
      <c r="A29" s="37" t="s">
        <v>21</v>
      </c>
      <c r="B29" s="37"/>
      <c r="C29" s="37"/>
      <c r="D29" s="37"/>
      <c r="E29" s="37"/>
    </row>
    <row r="30" spans="1:11" x14ac:dyDescent="0.25">
      <c r="A30" s="37" t="s">
        <v>20</v>
      </c>
      <c r="B30" s="37"/>
      <c r="C30" s="37"/>
      <c r="D30" s="37"/>
      <c r="E30" s="37"/>
    </row>
    <row r="31" spans="1:11" ht="29.25" customHeight="1" x14ac:dyDescent="0.25">
      <c r="A31" s="37" t="s">
        <v>27</v>
      </c>
      <c r="B31" s="37"/>
      <c r="C31" s="37"/>
      <c r="D31" s="37"/>
      <c r="E31" s="37"/>
    </row>
    <row r="32" spans="1:11" x14ac:dyDescent="0.25">
      <c r="A32" s="37" t="s">
        <v>18</v>
      </c>
      <c r="B32" s="37"/>
      <c r="C32" s="37"/>
      <c r="D32" s="37"/>
      <c r="E32" s="37"/>
    </row>
    <row r="33" spans="1:7" x14ac:dyDescent="0.25">
      <c r="A33" s="41" t="s">
        <v>5</v>
      </c>
      <c r="B33" s="41"/>
      <c r="C33" s="41"/>
      <c r="D33" s="41"/>
      <c r="E33" s="41"/>
    </row>
    <row r="34" spans="1:7" x14ac:dyDescent="0.25">
      <c r="A34" s="37" t="s">
        <v>18</v>
      </c>
      <c r="B34" s="37"/>
      <c r="C34" s="37"/>
      <c r="D34" s="37"/>
      <c r="E34" s="37"/>
    </row>
    <row r="35" spans="1:7" x14ac:dyDescent="0.25">
      <c r="A35" s="44" t="s">
        <v>46</v>
      </c>
      <c r="B35" s="44"/>
      <c r="C35" s="44"/>
      <c r="D35" s="44"/>
      <c r="E35" s="44"/>
    </row>
    <row r="36" spans="1:7" x14ac:dyDescent="0.25">
      <c r="B36" s="45" t="s">
        <v>19</v>
      </c>
      <c r="C36" s="45"/>
      <c r="D36" s="45"/>
      <c r="E36" s="5" t="s">
        <v>6</v>
      </c>
    </row>
    <row r="37" spans="1:7" x14ac:dyDescent="0.25">
      <c r="A37" s="28"/>
      <c r="B37" s="28"/>
      <c r="C37" s="28"/>
      <c r="D37" s="28"/>
      <c r="E37" s="28"/>
    </row>
    <row r="38" spans="1:7" x14ac:dyDescent="0.25">
      <c r="A38" s="44" t="s">
        <v>40</v>
      </c>
      <c r="B38" s="44"/>
      <c r="C38" s="44"/>
      <c r="D38" s="44"/>
      <c r="E38" s="44"/>
    </row>
    <row r="39" spans="1:7" x14ac:dyDescent="0.25">
      <c r="B39" s="45" t="s">
        <v>19</v>
      </c>
      <c r="C39" s="45"/>
      <c r="D39" s="45"/>
      <c r="E39" s="5" t="s">
        <v>6</v>
      </c>
    </row>
    <row r="42" spans="1:7" x14ac:dyDescent="0.25">
      <c r="A42" s="16" t="s">
        <v>43</v>
      </c>
    </row>
    <row r="43" spans="1:7" x14ac:dyDescent="0.25">
      <c r="A43" s="13" t="s">
        <v>28</v>
      </c>
      <c r="G43" s="24"/>
    </row>
    <row r="44" spans="1:7" x14ac:dyDescent="0.25">
      <c r="A44" s="13" t="s">
        <v>35</v>
      </c>
      <c r="B44" s="17">
        <v>-12072.5</v>
      </c>
    </row>
    <row r="45" spans="1:7" x14ac:dyDescent="0.25">
      <c r="A45" s="27" t="s">
        <v>47</v>
      </c>
      <c r="B45" s="18"/>
    </row>
    <row r="46" spans="1:7" x14ac:dyDescent="0.25">
      <c r="A46" s="2" t="s">
        <v>30</v>
      </c>
      <c r="B46" s="18">
        <v>53843.41</v>
      </c>
    </row>
    <row r="47" spans="1:7" x14ac:dyDescent="0.25">
      <c r="A47" s="2" t="s">
        <v>42</v>
      </c>
      <c r="B47" s="18">
        <f>3205.77+2639.25</f>
        <v>5845.02</v>
      </c>
    </row>
    <row r="48" spans="1:7" x14ac:dyDescent="0.25">
      <c r="B48" s="18"/>
    </row>
    <row r="49" spans="1:2" ht="30" x14ac:dyDescent="0.25">
      <c r="A49" s="27" t="s">
        <v>34</v>
      </c>
      <c r="B49" s="18">
        <f>E26</f>
        <v>48720.04800000001</v>
      </c>
    </row>
    <row r="50" spans="1:2" x14ac:dyDescent="0.25">
      <c r="A50" s="14" t="s">
        <v>29</v>
      </c>
      <c r="B50" s="17">
        <f>B44+B46+B47+B48-B49</f>
        <v>-1104.1180000000022</v>
      </c>
    </row>
    <row r="52" spans="1:2" x14ac:dyDescent="0.25">
      <c r="B52" s="2">
        <v>-12072.5</v>
      </c>
    </row>
  </sheetData>
  <mergeCells count="29">
    <mergeCell ref="A34:E34"/>
    <mergeCell ref="A35:E35"/>
    <mergeCell ref="B36:D36"/>
    <mergeCell ref="A38:E38"/>
    <mergeCell ref="B39:D39"/>
    <mergeCell ref="A33:E33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1кв</vt:lpstr>
      <vt:lpstr>'1кв'!Область_печати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2025-04-23T12:25:17Z</dcterms:modified>
</cp:coreProperties>
</file>